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5\65025025_Nákup ochranných pomůcek...v období do 30.06.2026\ZADÁNÍ\"/>
    </mc:Choice>
  </mc:AlternateContent>
  <xr:revisionPtr revIDLastSave="0" documentId="13_ncr:1_{462FBB58-1CE5-4FFD-8A21-24FA7DDEBFBB}" xr6:coauthVersionLast="47" xr6:coauthVersionMax="47" xr10:uidLastSave="{00000000-0000-0000-0000-000000000000}"/>
  <bookViews>
    <workbookView xWindow="-120" yWindow="-120" windowWidth="29040" windowHeight="15840" xr2:uid="{6B0B4D2C-6922-4CF0-9D34-6A179DC28187}"/>
  </bookViews>
  <sheets>
    <sheet name="Položkový rozpočet " sheetId="3" r:id="rId1"/>
  </sheets>
  <definedNames>
    <definedName name="_xlnm._FilterDatabase" localSheetId="0" hidden="1">'Položkový rozpočet '!$A$4:$G$90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8" i="3" l="1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89" i="3" s="1"/>
</calcChain>
</file>

<file path=xl/sharedStrings.xml><?xml version="1.0" encoding="utf-8"?>
<sst xmlns="http://schemas.openxmlformats.org/spreadsheetml/2006/main" count="335" uniqueCount="203">
  <si>
    <t>Položka - specifikace</t>
  </si>
  <si>
    <t>velikost</t>
  </si>
  <si>
    <t>MJ</t>
  </si>
  <si>
    <t>cena bez DPH v Kč/MJ</t>
  </si>
  <si>
    <t>1.</t>
  </si>
  <si>
    <t>25 litrů</t>
  </si>
  <si>
    <t>KS</t>
  </si>
  <si>
    <t>2.</t>
  </si>
  <si>
    <t>Batoh výstražný oranžový</t>
  </si>
  <si>
    <t>3.</t>
  </si>
  <si>
    <t>Potah na batoh reflexní</t>
  </si>
  <si>
    <t>4.</t>
  </si>
  <si>
    <t xml:space="preserve">Boty kožené protipořezové </t>
  </si>
  <si>
    <t>PÁR</t>
  </si>
  <si>
    <t>5.</t>
  </si>
  <si>
    <t>6.</t>
  </si>
  <si>
    <t>7.</t>
  </si>
  <si>
    <t>8.</t>
  </si>
  <si>
    <t>9.</t>
  </si>
  <si>
    <t>10.</t>
  </si>
  <si>
    <t>11.</t>
  </si>
  <si>
    <t>12.</t>
  </si>
  <si>
    <t>29.</t>
  </si>
  <si>
    <t>30.</t>
  </si>
  <si>
    <t>min. 45x21x25cm</t>
  </si>
  <si>
    <t>31.</t>
  </si>
  <si>
    <t>32.</t>
  </si>
  <si>
    <t>33.</t>
  </si>
  <si>
    <t>34.</t>
  </si>
  <si>
    <t xml:space="preserve">Brýle ochranné polarizační </t>
  </si>
  <si>
    <t>35.</t>
  </si>
  <si>
    <t>36.</t>
  </si>
  <si>
    <t>37.</t>
  </si>
  <si>
    <t xml:space="preserve">Chránič sluchu mušlový </t>
  </si>
  <si>
    <t>38.</t>
  </si>
  <si>
    <t>Kalhoty protipořezové PROFESIONAL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</si>
  <si>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</si>
  <si>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</si>
  <si>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</si>
  <si>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</si>
  <si>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</si>
  <si>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</si>
  <si>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</si>
  <si>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</si>
  <si>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</si>
  <si>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</si>
  <si>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</si>
  <si>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</si>
  <si>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</si>
  <si>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</si>
  <si>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</si>
  <si>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</si>
  <si>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</si>
  <si>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</si>
  <si>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</si>
  <si>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</si>
  <si>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</si>
  <si>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</si>
  <si>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</si>
  <si>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</si>
  <si>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</si>
  <si>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</si>
  <si>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</si>
  <si>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</si>
  <si>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</si>
  <si>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</si>
  <si>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</si>
  <si>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</si>
  <si>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</si>
  <si>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</si>
  <si>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</si>
  <si>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</si>
  <si>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</si>
  <si>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Kamaše svářečské z usní</t>
  </si>
  <si>
    <t>76.</t>
  </si>
  <si>
    <t>Kukla pod přilbu pletená</t>
  </si>
  <si>
    <t>77.</t>
  </si>
  <si>
    <t>Oblek protipořezový PROFESIONAL</t>
  </si>
  <si>
    <t>78.</t>
  </si>
  <si>
    <t>79.</t>
  </si>
  <si>
    <t>80.</t>
  </si>
  <si>
    <t>81.</t>
  </si>
  <si>
    <t>82.</t>
  </si>
  <si>
    <t>83.</t>
  </si>
  <si>
    <t>84.</t>
  </si>
  <si>
    <t>Oblek svářečský MOFOS</t>
  </si>
  <si>
    <t>Oblek kyselinovzdorný</t>
  </si>
  <si>
    <t>Přilba ochraná - komplet lesnický chránič sluchu a zátylku, síťový štít</t>
  </si>
  <si>
    <t>Chránič sluchu se štítem ze síťky</t>
  </si>
  <si>
    <t>S,M,L</t>
  </si>
  <si>
    <t>KUS</t>
  </si>
  <si>
    <t>Rukavice pětiprsté pletené</t>
  </si>
  <si>
    <t>Zástěra pro kováře s náprsenkou kožená 816-100cm</t>
  </si>
  <si>
    <t>Sklo náhradní pro svařování 110x90mm-tmavost 06-12</t>
  </si>
  <si>
    <t>Sklo pro svařování 110x90 čiré</t>
  </si>
  <si>
    <t>Oděv je vyráběn v České republice a jeho vývoj prošel náročnými zkouškami ve Státním zkušebním ústavu v Brně .</t>
  </si>
  <si>
    <t>Normy:</t>
  </si>
  <si>
    <t>ČSN EN ISO 11611</t>
  </si>
  <si>
    <t>ČSN EN ISO 11612</t>
  </si>
  <si>
    <t>ČSN EN ISO 13688</t>
  </si>
  <si>
    <t>množství</t>
  </si>
  <si>
    <t>cena bez DPH celkem</t>
  </si>
  <si>
    <t>Brýle ochranné UV 503 proti UV záření</t>
  </si>
  <si>
    <t>Nákoleník textilní CXS</t>
  </si>
  <si>
    <t>barva: zeleno-oranžovo</t>
  </si>
  <si>
    <t>velikostní sortiment: 44 - 66</t>
  </si>
  <si>
    <t>ve výškových třídách 170, 182, 194 cm</t>
  </si>
  <si>
    <t>EN ISO 13688</t>
  </si>
  <si>
    <t>certifikace na ochranu proti pořezu motorovou pilou Class 1 - rychlost řetězu 20 m/s.</t>
  </si>
  <si>
    <r>
      <t xml:space="preserve">EN 381-5, úroveň ochrany 1, ochranná plocha A </t>
    </r>
    <r>
      <rPr>
        <sz val="10"/>
        <rFont val="Verdana"/>
        <family val="2"/>
        <charset val="238"/>
      </rPr>
      <t>(Platí pouze pro kalhoty)</t>
    </r>
  </si>
  <si>
    <t xml:space="preserve">Oblek je vyroben z materiálu s vodoodpudivou úpravou ze směsové tkaniny (Svrchní materiál: 50 % polyester, 50 % bavlna, 280 g/m2;
 Svrchní HI-VIS materiál: 80 % polyester, 20 % bavlna), </t>
  </si>
  <si>
    <t>Originál Mofos je certifikován, na rozdíl od podobných výrobků, jak na normu ČSN EN ISO 11611, tak na normu ČSN EN ISO 11612, ČSN EN ISO 13688, a proto poskytuje </t>
  </si>
  <si>
    <t>v rámci jednoho výrobku vyšší stupeň ochrany.</t>
  </si>
  <si>
    <t>Boty sandál pracovní bezpečnostní</t>
  </si>
  <si>
    <t>bezpečnostní sandály s ocelovou tužinkou ve špici, která chrání před stlačením silou do 15 kN nebo pádem břemena o váze do 20 kg z výšky 1m</t>
  </si>
  <si>
    <t>EN ISO 20345 (S1 SRC)</t>
  </si>
  <si>
    <t>Brýle ochranné čiré s boční ochranou s nastavitelnou délkou stranic a zorníkem třídy F povrstveným proti oděru</t>
  </si>
  <si>
    <t xml:space="preserve">Brýle ochranné přímo větrané </t>
  </si>
  <si>
    <t>Brýle ochranné nepřímo větrané s nemlživou úpravou</t>
  </si>
  <si>
    <t>Brýle ochranné proti mechanickým vlivům, s čirým polykarbonátovým zorníkem tř. 1F panoramatického tvaru</t>
  </si>
  <si>
    <t>Přilba ochranná s prodloužením nad zátylkem S16E, elektrická izolace 1000V, žlutá</t>
  </si>
  <si>
    <t>Přilba ochranná s prodloužením nad zátylkem S14, zavěšená ve čtyřech bodech na textilních páscích, oranžová</t>
  </si>
  <si>
    <t>Přilba ochranná průmyslová multifunkční s krátkým kšiltem, Odolnost proti ohni, Odolnost proti chladu až do –30 °C, nastavitelná velikost do 65, EN 397:2012 + A1:2012/EN 12492:2012 červená</t>
  </si>
  <si>
    <t>Chránič sluchu se štítem z plexiskla s integrovanými bezpečnostními brýlemi</t>
  </si>
  <si>
    <t>Přilba ochranná pro práci s křovinořezem se sluchátky a štítem, sluchátka splňují normu EN 352:2002, SNR: 30, drátěný štít splňuje normu EN 1731</t>
  </si>
  <si>
    <t>Respirátor proti jemnému prachu FFP2 s vydechovacím ventilkem</t>
  </si>
  <si>
    <t xml:space="preserve">Rukavice chirurgické jednorázové bez pudru   </t>
  </si>
  <si>
    <t xml:space="preserve">Rukavice chirurgické jednorázové s pudrem </t>
  </si>
  <si>
    <t xml:space="preserve">Rukavice pětiprsté antivibrační kombinované, s potiskem pily, celokožené CAT 2, EN 388, EN ISO 21420                </t>
  </si>
  <si>
    <t>Rukavice pětiprsté pletené se zesílením z hovězí štípenky v dlani a na prstech a odolností proti prořezu kategorie 5., EN 388 / 4X24E</t>
  </si>
  <si>
    <t>Rukavice pětiprsté bez vložky kombinované celoroční EN 388 ovčina/bavlna</t>
  </si>
  <si>
    <t>Rukavice pětiprsté máčené protiskluzové pánské EN 388, EN 420</t>
  </si>
  <si>
    <t>Rukavice pětiprsté pletené bezešvé povrstveny PU s odolností proti prořezu tř. C. EN 420 EN 388 (4X42C)</t>
  </si>
  <si>
    <t>Rukavice pětiprsté svářečské s dlouhou manžetou bez vložky, Certifikát: svářečské práce - typ B</t>
  </si>
  <si>
    <t>Rukavice pětiprsté svářečské s krátkou manžetou bez vložky, Certifikát: svářečské práce - typ B</t>
  </si>
  <si>
    <t>Rukavice pětiprsté svářečské s dlouhou manžetou v délce 35 cm, s bavlněnou podšívkou a krytými švy, Certifikát: svářečské práce - typ A</t>
  </si>
  <si>
    <t>Rukavice pětiprsté z usní kombinované bez vložky z jednoho kusu silné hovězí štípenky v dlani s podšívkou, bavlněné tkaniny na hřbetu, s bavlněnou vyztuženou manžetou, celokoženými palci a ukazováčky a překrytými špičkami prstů.</t>
  </si>
  <si>
    <t>Rukavice pětiprsté z usní s plyšovou vložkou z vepřové lícovky se zateplením 3M Thhnsulate® EN 420:2003+A1:2009</t>
  </si>
  <si>
    <t>Rukavice pětiprsté z usní s vložkou _ Zimní celokožené Typ manžety: slip-on EN ISO 21420 EN 388 (3112X)</t>
  </si>
  <si>
    <t>Rukavice kyselině a oleji vzdorné (AS) s posypem v dlani</t>
  </si>
  <si>
    <t>Zástěra ochranná z opryžovaného textilu černá</t>
  </si>
  <si>
    <t>Svářečská samostmívací kukla s nastavitelnou tmavostí automatického optického filtru od 9 do 13, EN 166, EN 175, EN 379</t>
  </si>
  <si>
    <t>Svářečská plastová kukla s vyměnitelnými skly (110x90 mm) a tmavostí ochranných svářečských skel 06-11, Norma EN 175 a EN 166.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</si>
  <si>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</si>
  <si>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</si>
  <si>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</si>
  <si>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</si>
  <si>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</si>
  <si>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</si>
  <si>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</si>
  <si>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</si>
  <si>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</si>
  <si>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</si>
  <si>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</si>
  <si>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</si>
  <si>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</si>
  <si>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</si>
  <si>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</si>
  <si>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</si>
  <si>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44/170-182</t>
  </si>
  <si>
    <t>46/170-182</t>
  </si>
  <si>
    <t>48/170-182</t>
  </si>
  <si>
    <t>50/170-182</t>
  </si>
  <si>
    <t>52/170-182</t>
  </si>
  <si>
    <t>54/170-182</t>
  </si>
  <si>
    <t>56/170-182</t>
  </si>
  <si>
    <t>58/170-182</t>
  </si>
  <si>
    <t>60/170-182</t>
  </si>
  <si>
    <t>62/170-182</t>
  </si>
  <si>
    <t>62/182-194</t>
  </si>
  <si>
    <t>64/170-182</t>
  </si>
  <si>
    <t>64/182-194</t>
  </si>
  <si>
    <t>44/170-194</t>
  </si>
  <si>
    <t>46/170-194</t>
  </si>
  <si>
    <t>48/170-194</t>
  </si>
  <si>
    <t>50/170-194</t>
  </si>
  <si>
    <t>52/170-194</t>
  </si>
  <si>
    <t>54/170-194</t>
  </si>
  <si>
    <t>56/170-194</t>
  </si>
  <si>
    <t>58/170-194</t>
  </si>
  <si>
    <t>60/170-194</t>
  </si>
  <si>
    <t>62/170-194</t>
  </si>
  <si>
    <t>64/170-194</t>
  </si>
  <si>
    <t>66/170-194</t>
  </si>
  <si>
    <t>Rukavice dielektrické 1000V</t>
  </si>
  <si>
    <t>8 - 12</t>
  </si>
  <si>
    <t>8 - 11</t>
  </si>
  <si>
    <t>7 - 11</t>
  </si>
  <si>
    <t>9 - 10</t>
  </si>
  <si>
    <t>9 - 12</t>
  </si>
  <si>
    <t>9 - 11</t>
  </si>
  <si>
    <t>4 - 15</t>
  </si>
  <si>
    <t>Brašna kožená montérská, zesílené rohy</t>
  </si>
  <si>
    <t>Boty sandál pracovní bezpečnostní (specifikace)</t>
  </si>
  <si>
    <t>Kalhoty protipořezové PROFESIONAL (specifikace)</t>
  </si>
  <si>
    <t>Oblek protipořezový PROFESIONAL (specifikace)</t>
  </si>
  <si>
    <t>Oblek svářečský MOFOS (specifikace)</t>
  </si>
  <si>
    <t>Brýle ochranné svářečské nepřímo větrané, s odklápěcími kruhovými zorníky třídy F, EN 166 - EN 175</t>
  </si>
  <si>
    <r>
      <t xml:space="preserve">* Jednotková cena bude stanovena </t>
    </r>
    <r>
      <rPr>
        <b/>
        <sz val="10"/>
        <rFont val="Verdana"/>
        <family val="2"/>
        <charset val="238"/>
      </rPr>
      <t xml:space="preserve">včetně nákladů na dopravu a všech nezbytných nákladů spojených s předmětem plnění </t>
    </r>
    <r>
      <rPr>
        <sz val="10"/>
        <rFont val="Verdana"/>
        <family val="2"/>
        <charset val="238"/>
      </rPr>
      <t>(např. specifikace vykládky).</t>
    </r>
  </si>
  <si>
    <t xml:space="preserve">280 g/m2; která zaručuje vysokou pevnost a odolnost proti oděru. Nohavice jsou v dolní části opatřeny funkční protiklíšťovou úpravou. </t>
  </si>
  <si>
    <t>Ceník dodávaného zboží</t>
  </si>
  <si>
    <t>Specifikace předmětu</t>
  </si>
  <si>
    <t>Příloha č. 2 Dílu 2 Výzvy k podání nabídky (Příloha č. 2 Smlouvy)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</si>
</sst>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6" x14ac:knownFonts="1">
    <font>
      <sz val="10"/>
      <color theme="1"/>
      <name val="Verdana"/>
      <family val="2"/>
      <charset val="238"/>
    </font>
    <font>
      <sz val="10"/>
      <color rgb="FF333333"/>
      <name val="Verdana"/>
      <family val="2"/>
      <charset val="238"/>
    </font>
    <font>
      <sz val="10"/>
      <color rgb="FF231F20"/>
      <name val="Verdana"/>
      <family val="2"/>
      <charset val="238"/>
    </font>
    <font>
      <sz val="10"/>
      <name val="Verdana"/>
      <family val="2"/>
      <charset val="238"/>
    </font>
    <font>
      <u/>
      <sz val="10"/>
      <color theme="10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b/>
      <u/>
      <sz val="10"/>
      <color theme="1"/>
      <name val="Verdana"/>
      <family val="2"/>
      <charset val="238"/>
    </font>
    <font>
      <b/>
      <sz val="11"/>
      <color theme="0" tint="-4.9989318521683403E-2"/>
      <name val="Calibri"/>
      <family val="2"/>
      <charset val="238"/>
    </font>
    <font>
      <b/>
      <sz val="10"/>
      <color theme="0" tint="-4.9989318521683403E-2"/>
      <name val="Verdana"/>
      <family val="2"/>
      <charset val="238"/>
    </font>
    <font>
      <b/>
      <sz val="10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8"/>
      <color theme="3"/>
      <name val="Aptos Display"/>
      <family val="2"/>
      <charset val="238"/>
      <scheme val="major"/>
    </font>
    <font>
      <sz val="11"/>
      <color theme="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8"/>
      <color rgb="FFFF520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-0.249977111117893"/>
        <bgColor indexed="22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4" fillId="0" borderId="0" applyNumberFormat="0" applyFill="0" applyBorder="0" applyAlignment="0" applyProtection="0"/>
    <xf numFmtId="0" fontId="11" fillId="0" borderId="0"/>
    <xf numFmtId="0" fontId="13" fillId="2" borderId="0" applyNumberFormat="0" applyBorder="0" applyAlignment="0" applyProtection="0"/>
    <xf numFmtId="0" fontId="12" fillId="0" borderId="0" applyNumberFormat="0" applyFill="0" applyBorder="0" applyAlignment="0" applyProtection="0"/>
    <xf numFmtId="0" fontId="5" fillId="0" borderId="0"/>
    <xf numFmtId="0" fontId="11" fillId="0" borderId="0"/>
  </cellStyleXfs>
  <cellXfs count="5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1" fillId="0" borderId="0" xfId="0" applyFont="1" applyAlignment="1">
      <alignment horizontal="left" vertical="top"/>
    </xf>
    <xf numFmtId="0" fontId="2" fillId="0" borderId="0" xfId="0" applyFont="1"/>
    <xf numFmtId="0" fontId="1" fillId="0" borderId="0" xfId="0" applyFont="1"/>
    <xf numFmtId="0" fontId="0" fillId="0" borderId="0" xfId="0" applyAlignment="1">
      <alignment horizontal="right" vertical="center" wrapText="1"/>
    </xf>
    <xf numFmtId="0" fontId="4" fillId="0" borderId="0" xfId="1"/>
    <xf numFmtId="0" fontId="3" fillId="0" borderId="0" xfId="0" applyFont="1"/>
    <xf numFmtId="0" fontId="0" fillId="0" borderId="4" xfId="0" applyBorder="1" applyAlignment="1">
      <alignment horizontal="center" vertical="center"/>
    </xf>
    <xf numFmtId="4" fontId="0" fillId="0" borderId="5" xfId="0" applyNumberFormat="1" applyBorder="1" applyAlignment="1" applyProtection="1">
      <alignment horizontal="right" vertical="center"/>
      <protection locked="0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8" xfId="0" applyBorder="1" applyAlignment="1">
      <alignment horizontal="center" vertical="center"/>
    </xf>
    <xf numFmtId="4" fontId="0" fillId="0" borderId="1" xfId="0" applyNumberFormat="1" applyBorder="1" applyAlignment="1" applyProtection="1">
      <alignment horizontal="right" vertical="center"/>
      <protection locked="0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4" fontId="0" fillId="0" borderId="6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0" fontId="7" fillId="0" borderId="0" xfId="0" applyFont="1"/>
    <xf numFmtId="0" fontId="7" fillId="0" borderId="15" xfId="0" applyFont="1" applyBorder="1"/>
    <xf numFmtId="0" fontId="8" fillId="3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9" fillId="5" borderId="0" xfId="0" applyFont="1" applyFill="1"/>
    <xf numFmtId="0" fontId="10" fillId="5" borderId="0" xfId="0" applyFont="1" applyFill="1"/>
    <xf numFmtId="0" fontId="0" fillId="5" borderId="0" xfId="0" applyFill="1" applyAlignment="1">
      <alignment horizontal="center"/>
    </xf>
    <xf numFmtId="0" fontId="0" fillId="5" borderId="0" xfId="0" applyFill="1"/>
    <xf numFmtId="49" fontId="0" fillId="0" borderId="6" xfId="0" applyNumberForma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4" fillId="0" borderId="0" xfId="2" applyFont="1"/>
    <xf numFmtId="0" fontId="15" fillId="0" borderId="0" xfId="2" applyFont="1"/>
    <xf numFmtId="0" fontId="0" fillId="0" borderId="0" xfId="0" applyAlignment="1">
      <alignment vertical="center" wrapText="1"/>
    </xf>
    <xf numFmtId="4" fontId="0" fillId="0" borderId="0" xfId="0" applyNumberFormat="1" applyAlignment="1" applyProtection="1">
      <alignment horizontal="right" vertical="center"/>
      <protection locked="0"/>
    </xf>
    <xf numFmtId="0" fontId="8" fillId="0" borderId="0" xfId="0" applyFont="1" applyAlignment="1">
      <alignment horizontal="center" vertical="center"/>
    </xf>
    <xf numFmtId="164" fontId="6" fillId="4" borderId="0" xfId="0" applyNumberFormat="1" applyFont="1" applyFill="1" applyAlignment="1">
      <alignment vertical="center"/>
    </xf>
    <xf numFmtId="49" fontId="0" fillId="0" borderId="0" xfId="0" applyNumberFormat="1" applyAlignment="1">
      <alignment horizontal="center" vertical="center"/>
    </xf>
    <xf numFmtId="0" fontId="3" fillId="0" borderId="0" xfId="6" applyFont="1" applyAlignment="1">
      <alignment horizontal="left" vertical="center" wrapText="1"/>
    </xf>
  </cellXfs>
  <cellStyles count="7">
    <cellStyle name="Hypertextový odkaz" xfId="1" builtinId="8"/>
    <cellStyle name="Název 2" xfId="4" xr:uid="{048F2C22-216E-4527-9222-A4D66C728F23}"/>
    <cellStyle name="Normální" xfId="0" builtinId="0"/>
    <cellStyle name="Normální 2" xfId="6" xr:uid="{1A9EB6E7-102E-4AE8-8A5D-2873317A4B48}"/>
    <cellStyle name="Normální 3" xfId="2" xr:uid="{FCAC8E89-B744-4CEE-A8C8-BA0EE798B4EE}"/>
    <cellStyle name="Normální 3 2" xfId="5" xr:uid="{8528988E-B529-49B9-A27B-B309872EAB51}"/>
    <cellStyle name="Zvýraznění 1 2" xfId="3" xr:uid="{810D3E83-916E-45A5-B148-568FD42265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B6689-D814-4511-A6D5-18719EC2E386}">
  <sheetPr>
    <pageSetUpPr fitToPage="1"/>
  </sheetPr>
  <dimension ref="A1:K117"/>
  <sheetViews>
    <sheetView tabSelected="1" workbookViewId="0">
      <pane ySplit="4" topLeftCell="A5" activePane="bottomLeft" state="frozen"/>
      <selection activeCell="C1" sqref="C1"/>
      <selection pane="bottomLeft"/>
    </sheetView>
  </sheetViews>
  <sheetFormatPr defaultRowHeight="12.75" x14ac:dyDescent="0.2"/>
  <cols>
    <col min="1" max="1" width="6.5" customWidth="1"/>
    <col min="2" max="2" width="84.625" customWidth="1"/>
    <col min="3" max="3" width="15.125" style="2" bestFit="1" customWidth="1"/>
    <col min="4" max="4" width="7.125" bestFit="1" customWidth="1"/>
    <col min="5" max="5" width="12.375" customWidth="1"/>
    <col min="6" max="6" width="12.625" customWidth="1"/>
    <col min="7" max="7" width="17.375" customWidth="1"/>
    <col min="8" max="8" width="15" style="3" customWidth="1"/>
    <col min="9" max="9" width="65.5" bestFit="1" customWidth="1"/>
    <col min="10" max="10" width="4.625" customWidth="1"/>
  </cols>
  <sheetData>
    <row r="1" spans="1:11" x14ac:dyDescent="0.2">
      <c r="A1" s="50" t="s">
        <v>202</v>
      </c>
    </row>
    <row r="2" spans="1:11" ht="22.5" x14ac:dyDescent="0.3">
      <c r="A2" s="51" t="s">
        <v>200</v>
      </c>
    </row>
    <row r="4" spans="1:11" s="1" customFormat="1" ht="30" x14ac:dyDescent="0.2">
      <c r="A4" s="37"/>
      <c r="B4" s="37" t="s">
        <v>0</v>
      </c>
      <c r="C4" s="37" t="s">
        <v>1</v>
      </c>
      <c r="D4" s="37" t="s">
        <v>2</v>
      </c>
      <c r="E4" s="37" t="s">
        <v>3</v>
      </c>
      <c r="F4" s="37" t="s">
        <v>100</v>
      </c>
      <c r="G4" s="37" t="s">
        <v>101</v>
      </c>
      <c r="H4" s="9"/>
    </row>
    <row r="5" spans="1:11" ht="15" x14ac:dyDescent="0.2">
      <c r="A5" s="38" t="s">
        <v>4</v>
      </c>
      <c r="B5" s="43" t="s">
        <v>8</v>
      </c>
      <c r="C5" s="56" t="s">
        <v>5</v>
      </c>
      <c r="D5" s="12" t="s">
        <v>6</v>
      </c>
      <c r="E5" s="13"/>
      <c r="F5" s="14">
        <v>80</v>
      </c>
      <c r="G5" s="15">
        <f>F5*E5</f>
        <v>0</v>
      </c>
      <c r="H5" s="16"/>
    </row>
    <row r="6" spans="1:11" ht="15" x14ac:dyDescent="0.2">
      <c r="A6" s="38" t="s">
        <v>7</v>
      </c>
      <c r="B6" s="27" t="s">
        <v>10</v>
      </c>
      <c r="C6" s="17" t="s">
        <v>5</v>
      </c>
      <c r="D6" s="17" t="s">
        <v>6</v>
      </c>
      <c r="E6" s="18"/>
      <c r="F6" s="14">
        <v>80</v>
      </c>
      <c r="G6" s="15">
        <f t="shared" ref="G6:G69" si="0">F6*E6</f>
        <v>0</v>
      </c>
      <c r="H6" s="16"/>
    </row>
    <row r="7" spans="1:11" ht="15" x14ac:dyDescent="0.2">
      <c r="A7" s="38" t="s">
        <v>9</v>
      </c>
      <c r="B7" s="44" t="s">
        <v>12</v>
      </c>
      <c r="C7" s="34" t="s">
        <v>191</v>
      </c>
      <c r="D7" s="17" t="s">
        <v>13</v>
      </c>
      <c r="E7" s="18"/>
      <c r="F7" s="14">
        <v>100</v>
      </c>
      <c r="G7" s="15">
        <f t="shared" si="0"/>
        <v>0</v>
      </c>
      <c r="H7" s="16"/>
      <c r="I7" s="4"/>
    </row>
    <row r="8" spans="1:11" ht="15" x14ac:dyDescent="0.2">
      <c r="A8" s="38" t="s">
        <v>11</v>
      </c>
      <c r="B8" s="27" t="s">
        <v>193</v>
      </c>
      <c r="C8" s="34" t="s">
        <v>191</v>
      </c>
      <c r="D8" s="17" t="s">
        <v>13</v>
      </c>
      <c r="E8" s="18"/>
      <c r="F8" s="14">
        <v>50</v>
      </c>
      <c r="G8" s="15">
        <f t="shared" si="0"/>
        <v>0</v>
      </c>
      <c r="H8" s="16"/>
    </row>
    <row r="9" spans="1:11" ht="15" x14ac:dyDescent="0.2">
      <c r="A9" s="38" t="s">
        <v>14</v>
      </c>
      <c r="B9" s="27" t="s">
        <v>192</v>
      </c>
      <c r="C9" s="19" t="s">
        <v>24</v>
      </c>
      <c r="D9" s="17" t="s">
        <v>6</v>
      </c>
      <c r="E9" s="18"/>
      <c r="F9" s="14">
        <v>40</v>
      </c>
      <c r="G9" s="15">
        <f t="shared" si="0"/>
        <v>0</v>
      </c>
      <c r="H9" s="16"/>
    </row>
    <row r="10" spans="1:11" ht="25.5" x14ac:dyDescent="0.2">
      <c r="A10" s="38" t="s">
        <v>15</v>
      </c>
      <c r="B10" s="27" t="s">
        <v>116</v>
      </c>
      <c r="C10" s="17"/>
      <c r="D10" s="17" t="s">
        <v>6</v>
      </c>
      <c r="E10" s="18"/>
      <c r="F10" s="14">
        <v>30</v>
      </c>
      <c r="G10" s="15">
        <f t="shared" si="0"/>
        <v>0</v>
      </c>
      <c r="H10" s="16"/>
      <c r="I10" s="10"/>
      <c r="K10" s="5"/>
    </row>
    <row r="11" spans="1:11" ht="15" x14ac:dyDescent="0.2">
      <c r="A11" s="38" t="s">
        <v>16</v>
      </c>
      <c r="B11" s="27" t="s">
        <v>29</v>
      </c>
      <c r="C11" s="17"/>
      <c r="D11" s="17" t="s">
        <v>6</v>
      </c>
      <c r="E11" s="18"/>
      <c r="F11" s="14">
        <v>30</v>
      </c>
      <c r="G11" s="15">
        <f t="shared" si="0"/>
        <v>0</v>
      </c>
      <c r="H11" s="16"/>
      <c r="I11" s="10"/>
      <c r="K11" s="5"/>
    </row>
    <row r="12" spans="1:11" ht="15" x14ac:dyDescent="0.2">
      <c r="A12" s="38" t="s">
        <v>17</v>
      </c>
      <c r="B12" s="27" t="s">
        <v>117</v>
      </c>
      <c r="C12" s="17"/>
      <c r="D12" s="17" t="s">
        <v>6</v>
      </c>
      <c r="E12" s="18"/>
      <c r="F12" s="14">
        <v>20</v>
      </c>
      <c r="G12" s="15">
        <f t="shared" si="0"/>
        <v>0</v>
      </c>
      <c r="H12" s="16"/>
      <c r="I12" s="10"/>
      <c r="K12" s="5"/>
    </row>
    <row r="13" spans="1:11" ht="15" x14ac:dyDescent="0.2">
      <c r="A13" s="38" t="s">
        <v>18</v>
      </c>
      <c r="B13" s="27" t="s">
        <v>118</v>
      </c>
      <c r="C13" s="17"/>
      <c r="D13" s="17" t="s">
        <v>6</v>
      </c>
      <c r="E13" s="18"/>
      <c r="F13" s="14">
        <v>80</v>
      </c>
      <c r="G13" s="15">
        <f t="shared" si="0"/>
        <v>0</v>
      </c>
      <c r="H13" s="16"/>
      <c r="I13" s="10"/>
      <c r="K13" s="5"/>
    </row>
    <row r="14" spans="1:11" ht="25.5" x14ac:dyDescent="0.2">
      <c r="A14" s="38" t="s">
        <v>19</v>
      </c>
      <c r="B14" s="45" t="s">
        <v>197</v>
      </c>
      <c r="C14" s="17"/>
      <c r="D14" s="17" t="s">
        <v>6</v>
      </c>
      <c r="E14" s="18"/>
      <c r="F14" s="14">
        <v>30</v>
      </c>
      <c r="G14" s="15">
        <f t="shared" si="0"/>
        <v>0</v>
      </c>
      <c r="H14" s="16"/>
      <c r="I14" s="10"/>
      <c r="J14" s="3"/>
      <c r="K14" s="10"/>
    </row>
    <row r="15" spans="1:11" ht="25.5" x14ac:dyDescent="0.2">
      <c r="A15" s="38" t="s">
        <v>20</v>
      </c>
      <c r="B15" s="46" t="s">
        <v>119</v>
      </c>
      <c r="C15" s="20"/>
      <c r="D15" s="17" t="s">
        <v>6</v>
      </c>
      <c r="E15" s="18"/>
      <c r="F15" s="14">
        <v>30</v>
      </c>
      <c r="G15" s="15">
        <f t="shared" si="0"/>
        <v>0</v>
      </c>
      <c r="H15" s="16"/>
      <c r="I15" s="10"/>
      <c r="K15" s="5"/>
    </row>
    <row r="16" spans="1:11" ht="15" x14ac:dyDescent="0.2">
      <c r="A16" s="38" t="s">
        <v>21</v>
      </c>
      <c r="B16" s="46" t="s">
        <v>102</v>
      </c>
      <c r="C16" s="20"/>
      <c r="D16" s="17" t="s">
        <v>6</v>
      </c>
      <c r="E16" s="18"/>
      <c r="F16" s="14">
        <v>30</v>
      </c>
      <c r="G16" s="15">
        <f t="shared" si="0"/>
        <v>0</v>
      </c>
      <c r="H16" s="16"/>
      <c r="I16" s="4"/>
      <c r="K16" s="5"/>
    </row>
    <row r="17" spans="1:11" ht="15" x14ac:dyDescent="0.2">
      <c r="A17" s="38" t="s">
        <v>143</v>
      </c>
      <c r="B17" s="27" t="s">
        <v>33</v>
      </c>
      <c r="C17" s="17"/>
      <c r="D17" s="17" t="s">
        <v>6</v>
      </c>
      <c r="E17" s="18"/>
      <c r="F17" s="14">
        <v>40</v>
      </c>
      <c r="G17" s="15">
        <f t="shared" si="0"/>
        <v>0</v>
      </c>
      <c r="H17" s="16"/>
      <c r="I17" s="10"/>
      <c r="K17" s="5"/>
    </row>
    <row r="18" spans="1:11" ht="15" x14ac:dyDescent="0.2">
      <c r="A18" s="38" t="s">
        <v>144</v>
      </c>
      <c r="B18" s="27" t="s">
        <v>194</v>
      </c>
      <c r="C18" s="17" t="s">
        <v>172</v>
      </c>
      <c r="D18" s="17" t="s">
        <v>6</v>
      </c>
      <c r="E18" s="18"/>
      <c r="F18" s="14">
        <v>3</v>
      </c>
      <c r="G18" s="15">
        <f t="shared" si="0"/>
        <v>0</v>
      </c>
      <c r="H18" s="16"/>
      <c r="I18" s="4"/>
      <c r="K18" s="5"/>
    </row>
    <row r="19" spans="1:11" ht="15" x14ac:dyDescent="0.2">
      <c r="A19" s="38" t="s">
        <v>145</v>
      </c>
      <c r="B19" s="27" t="s">
        <v>35</v>
      </c>
      <c r="C19" s="17" t="s">
        <v>173</v>
      </c>
      <c r="D19" s="17" t="s">
        <v>6</v>
      </c>
      <c r="E19" s="18"/>
      <c r="F19" s="14">
        <v>8</v>
      </c>
      <c r="G19" s="15">
        <f t="shared" si="0"/>
        <v>0</v>
      </c>
      <c r="H19" s="16"/>
      <c r="I19" s="4"/>
      <c r="K19" s="5"/>
    </row>
    <row r="20" spans="1:11" ht="15" x14ac:dyDescent="0.2">
      <c r="A20" s="38" t="s">
        <v>146</v>
      </c>
      <c r="B20" s="27" t="s">
        <v>35</v>
      </c>
      <c r="C20" s="17" t="s">
        <v>174</v>
      </c>
      <c r="D20" s="17" t="s">
        <v>6</v>
      </c>
      <c r="E20" s="18"/>
      <c r="F20" s="14">
        <v>8</v>
      </c>
      <c r="G20" s="15">
        <f t="shared" si="0"/>
        <v>0</v>
      </c>
      <c r="H20" s="16"/>
      <c r="I20" s="4"/>
      <c r="K20" s="5"/>
    </row>
    <row r="21" spans="1:11" ht="15" x14ac:dyDescent="0.2">
      <c r="A21" s="38" t="s">
        <v>147</v>
      </c>
      <c r="B21" s="27" t="s">
        <v>35</v>
      </c>
      <c r="C21" s="17" t="s">
        <v>175</v>
      </c>
      <c r="D21" s="17" t="s">
        <v>6</v>
      </c>
      <c r="E21" s="18"/>
      <c r="F21" s="14">
        <v>5</v>
      </c>
      <c r="G21" s="15">
        <f t="shared" si="0"/>
        <v>0</v>
      </c>
      <c r="H21" s="16"/>
      <c r="K21" s="5"/>
    </row>
    <row r="22" spans="1:11" ht="15" x14ac:dyDescent="0.2">
      <c r="A22" s="38" t="s">
        <v>148</v>
      </c>
      <c r="B22" s="27" t="s">
        <v>35</v>
      </c>
      <c r="C22" s="17" t="s">
        <v>176</v>
      </c>
      <c r="D22" s="17" t="s">
        <v>6</v>
      </c>
      <c r="E22" s="18"/>
      <c r="F22" s="14">
        <v>5</v>
      </c>
      <c r="G22" s="15">
        <f t="shared" si="0"/>
        <v>0</v>
      </c>
      <c r="H22" s="16"/>
      <c r="K22" s="5"/>
    </row>
    <row r="23" spans="1:11" ht="15" x14ac:dyDescent="0.2">
      <c r="A23" s="38" t="s">
        <v>149</v>
      </c>
      <c r="B23" s="27" t="s">
        <v>35</v>
      </c>
      <c r="C23" s="17" t="s">
        <v>177</v>
      </c>
      <c r="D23" s="17" t="s">
        <v>6</v>
      </c>
      <c r="E23" s="18"/>
      <c r="F23" s="14">
        <v>6</v>
      </c>
      <c r="G23" s="15">
        <f t="shared" si="0"/>
        <v>0</v>
      </c>
      <c r="H23" s="16"/>
    </row>
    <row r="24" spans="1:11" ht="15" x14ac:dyDescent="0.2">
      <c r="A24" s="38" t="s">
        <v>150</v>
      </c>
      <c r="B24" s="27" t="s">
        <v>35</v>
      </c>
      <c r="C24" s="17" t="s">
        <v>178</v>
      </c>
      <c r="D24" s="17" t="s">
        <v>6</v>
      </c>
      <c r="E24" s="18"/>
      <c r="F24" s="14">
        <v>6</v>
      </c>
      <c r="G24" s="15">
        <f t="shared" si="0"/>
        <v>0</v>
      </c>
      <c r="H24" s="16"/>
    </row>
    <row r="25" spans="1:11" ht="15" x14ac:dyDescent="0.2">
      <c r="A25" s="38" t="s">
        <v>151</v>
      </c>
      <c r="B25" s="27" t="s">
        <v>35</v>
      </c>
      <c r="C25" s="17" t="s">
        <v>179</v>
      </c>
      <c r="D25" s="17" t="s">
        <v>6</v>
      </c>
      <c r="E25" s="18"/>
      <c r="F25" s="14">
        <v>5</v>
      </c>
      <c r="G25" s="15">
        <f t="shared" si="0"/>
        <v>0</v>
      </c>
      <c r="H25" s="16"/>
    </row>
    <row r="26" spans="1:11" ht="15" x14ac:dyDescent="0.2">
      <c r="A26" s="38" t="s">
        <v>152</v>
      </c>
      <c r="B26" s="27" t="s">
        <v>35</v>
      </c>
      <c r="C26" s="17" t="s">
        <v>180</v>
      </c>
      <c r="D26" s="17" t="s">
        <v>6</v>
      </c>
      <c r="E26" s="18"/>
      <c r="F26" s="14">
        <v>5</v>
      </c>
      <c r="G26" s="15">
        <f t="shared" si="0"/>
        <v>0</v>
      </c>
      <c r="H26" s="16"/>
    </row>
    <row r="27" spans="1:11" ht="15" x14ac:dyDescent="0.2">
      <c r="A27" s="38" t="s">
        <v>153</v>
      </c>
      <c r="B27" s="27" t="s">
        <v>35</v>
      </c>
      <c r="C27" s="17" t="s">
        <v>181</v>
      </c>
      <c r="D27" s="17" t="s">
        <v>6</v>
      </c>
      <c r="E27" s="18"/>
      <c r="F27" s="14">
        <v>5</v>
      </c>
      <c r="G27" s="15">
        <f t="shared" si="0"/>
        <v>0</v>
      </c>
      <c r="H27" s="16"/>
    </row>
    <row r="28" spans="1:11" ht="15" x14ac:dyDescent="0.2">
      <c r="A28" s="38" t="s">
        <v>154</v>
      </c>
      <c r="B28" s="27" t="s">
        <v>35</v>
      </c>
      <c r="C28" s="17" t="s">
        <v>182</v>
      </c>
      <c r="D28" s="17" t="s">
        <v>6</v>
      </c>
      <c r="E28" s="18"/>
      <c r="F28" s="14">
        <v>5</v>
      </c>
      <c r="G28" s="15">
        <f t="shared" si="0"/>
        <v>0</v>
      </c>
      <c r="H28" s="16"/>
    </row>
    <row r="29" spans="1:11" ht="15" x14ac:dyDescent="0.2">
      <c r="A29" s="38" t="s">
        <v>155</v>
      </c>
      <c r="B29" s="27" t="s">
        <v>35</v>
      </c>
      <c r="C29" s="17" t="s">
        <v>183</v>
      </c>
      <c r="D29" s="17" t="s">
        <v>6</v>
      </c>
      <c r="E29" s="18"/>
      <c r="F29" s="14">
        <v>4</v>
      </c>
      <c r="G29" s="15">
        <f t="shared" si="0"/>
        <v>0</v>
      </c>
      <c r="H29" s="16"/>
    </row>
    <row r="30" spans="1:11" ht="15" x14ac:dyDescent="0.2">
      <c r="A30" s="38" t="s">
        <v>156</v>
      </c>
      <c r="B30" s="27" t="s">
        <v>73</v>
      </c>
      <c r="C30" s="17"/>
      <c r="D30" s="17" t="s">
        <v>6</v>
      </c>
      <c r="E30" s="18"/>
      <c r="F30" s="14">
        <v>10</v>
      </c>
      <c r="G30" s="15">
        <f t="shared" si="0"/>
        <v>0</v>
      </c>
      <c r="H30" s="16"/>
    </row>
    <row r="31" spans="1:11" ht="15" x14ac:dyDescent="0.2">
      <c r="A31" s="38" t="s">
        <v>157</v>
      </c>
      <c r="B31" s="27" t="s">
        <v>75</v>
      </c>
      <c r="C31" s="17"/>
      <c r="D31" s="17" t="s">
        <v>6</v>
      </c>
      <c r="E31" s="18"/>
      <c r="F31" s="14">
        <v>30</v>
      </c>
      <c r="G31" s="15">
        <f t="shared" si="0"/>
        <v>0</v>
      </c>
      <c r="H31" s="16"/>
    </row>
    <row r="32" spans="1:11" ht="15" x14ac:dyDescent="0.2">
      <c r="A32" s="38" t="s">
        <v>158</v>
      </c>
      <c r="B32" s="27" t="s">
        <v>103</v>
      </c>
      <c r="C32" s="17"/>
      <c r="D32" s="17" t="s">
        <v>6</v>
      </c>
      <c r="E32" s="18"/>
      <c r="F32" s="14">
        <v>30</v>
      </c>
      <c r="G32" s="15">
        <f t="shared" si="0"/>
        <v>0</v>
      </c>
      <c r="H32" s="16"/>
      <c r="I32" s="10"/>
    </row>
    <row r="33" spans="1:9" ht="15" x14ac:dyDescent="0.2">
      <c r="A33" s="38" t="s">
        <v>22</v>
      </c>
      <c r="B33" s="27" t="s">
        <v>195</v>
      </c>
      <c r="C33" s="17" t="s">
        <v>172</v>
      </c>
      <c r="D33" s="17" t="s">
        <v>6</v>
      </c>
      <c r="E33" s="18"/>
      <c r="F33" s="14">
        <v>1</v>
      </c>
      <c r="G33" s="15">
        <f t="shared" si="0"/>
        <v>0</v>
      </c>
      <c r="H33" s="16"/>
      <c r="I33" s="4"/>
    </row>
    <row r="34" spans="1:9" ht="15" x14ac:dyDescent="0.2">
      <c r="A34" s="38" t="s">
        <v>23</v>
      </c>
      <c r="B34" s="27" t="s">
        <v>77</v>
      </c>
      <c r="C34" s="17" t="s">
        <v>173</v>
      </c>
      <c r="D34" s="17" t="s">
        <v>6</v>
      </c>
      <c r="E34" s="18"/>
      <c r="F34" s="14">
        <v>1</v>
      </c>
      <c r="G34" s="15">
        <f t="shared" si="0"/>
        <v>0</v>
      </c>
      <c r="H34" s="16"/>
      <c r="I34" s="4"/>
    </row>
    <row r="35" spans="1:9" ht="15" x14ac:dyDescent="0.2">
      <c r="A35" s="38" t="s">
        <v>25</v>
      </c>
      <c r="B35" s="27" t="s">
        <v>77</v>
      </c>
      <c r="C35" s="17" t="s">
        <v>174</v>
      </c>
      <c r="D35" s="17" t="s">
        <v>6</v>
      </c>
      <c r="E35" s="18"/>
      <c r="F35" s="14">
        <v>3</v>
      </c>
      <c r="G35" s="15">
        <f t="shared" si="0"/>
        <v>0</v>
      </c>
      <c r="H35" s="16"/>
      <c r="I35" s="4"/>
    </row>
    <row r="36" spans="1:9" ht="15" x14ac:dyDescent="0.2">
      <c r="A36" s="38" t="s">
        <v>26</v>
      </c>
      <c r="B36" s="27" t="s">
        <v>77</v>
      </c>
      <c r="C36" s="17" t="s">
        <v>175</v>
      </c>
      <c r="D36" s="17" t="s">
        <v>6</v>
      </c>
      <c r="E36" s="18"/>
      <c r="F36" s="14">
        <v>5</v>
      </c>
      <c r="G36" s="15">
        <f t="shared" si="0"/>
        <v>0</v>
      </c>
      <c r="H36" s="16"/>
      <c r="I36" s="4"/>
    </row>
    <row r="37" spans="1:9" ht="15" x14ac:dyDescent="0.2">
      <c r="A37" s="38" t="s">
        <v>27</v>
      </c>
      <c r="B37" s="27" t="s">
        <v>77</v>
      </c>
      <c r="C37" s="17" t="s">
        <v>176</v>
      </c>
      <c r="D37" s="17" t="s">
        <v>6</v>
      </c>
      <c r="E37" s="18"/>
      <c r="F37" s="14">
        <v>15</v>
      </c>
      <c r="G37" s="15">
        <f t="shared" si="0"/>
        <v>0</v>
      </c>
      <c r="H37" s="16"/>
      <c r="I37" s="4"/>
    </row>
    <row r="38" spans="1:9" ht="15" x14ac:dyDescent="0.2">
      <c r="A38" s="38" t="s">
        <v>28</v>
      </c>
      <c r="B38" s="27" t="s">
        <v>77</v>
      </c>
      <c r="C38" s="17" t="s">
        <v>177</v>
      </c>
      <c r="D38" s="17" t="s">
        <v>6</v>
      </c>
      <c r="E38" s="18"/>
      <c r="F38" s="14">
        <v>8</v>
      </c>
      <c r="G38" s="15">
        <f t="shared" si="0"/>
        <v>0</v>
      </c>
      <c r="H38" s="16"/>
      <c r="I38" s="4"/>
    </row>
    <row r="39" spans="1:9" ht="15" x14ac:dyDescent="0.2">
      <c r="A39" s="38" t="s">
        <v>30</v>
      </c>
      <c r="B39" s="27" t="s">
        <v>77</v>
      </c>
      <c r="C39" s="17" t="s">
        <v>178</v>
      </c>
      <c r="D39" s="17" t="s">
        <v>6</v>
      </c>
      <c r="E39" s="18"/>
      <c r="F39" s="14">
        <v>5</v>
      </c>
      <c r="G39" s="15">
        <f t="shared" si="0"/>
        <v>0</v>
      </c>
      <c r="H39" s="16"/>
      <c r="I39" s="4"/>
    </row>
    <row r="40" spans="1:9" ht="15" x14ac:dyDescent="0.2">
      <c r="A40" s="38" t="s">
        <v>31</v>
      </c>
      <c r="B40" s="27" t="s">
        <v>77</v>
      </c>
      <c r="C40" s="17" t="s">
        <v>179</v>
      </c>
      <c r="D40" s="17" t="s">
        <v>6</v>
      </c>
      <c r="E40" s="18"/>
      <c r="F40" s="14">
        <v>5</v>
      </c>
      <c r="G40" s="15">
        <f t="shared" si="0"/>
        <v>0</v>
      </c>
      <c r="H40" s="16"/>
      <c r="I40" s="4"/>
    </row>
    <row r="41" spans="1:9" ht="15" x14ac:dyDescent="0.2">
      <c r="A41" s="38" t="s">
        <v>32</v>
      </c>
      <c r="B41" s="27" t="s">
        <v>77</v>
      </c>
      <c r="C41" s="17" t="s">
        <v>180</v>
      </c>
      <c r="D41" s="17" t="s">
        <v>6</v>
      </c>
      <c r="E41" s="18"/>
      <c r="F41" s="14">
        <v>4</v>
      </c>
      <c r="G41" s="15">
        <f t="shared" si="0"/>
        <v>0</v>
      </c>
      <c r="H41" s="16"/>
      <c r="I41" s="4"/>
    </row>
    <row r="42" spans="1:9" ht="15" x14ac:dyDescent="0.2">
      <c r="A42" s="38" t="s">
        <v>34</v>
      </c>
      <c r="B42" s="27" t="s">
        <v>77</v>
      </c>
      <c r="C42" s="17" t="s">
        <v>181</v>
      </c>
      <c r="D42" s="17" t="s">
        <v>6</v>
      </c>
      <c r="E42" s="18"/>
      <c r="F42" s="14">
        <v>3</v>
      </c>
      <c r="G42" s="15">
        <f t="shared" si="0"/>
        <v>0</v>
      </c>
      <c r="H42" s="16"/>
      <c r="I42" s="4"/>
    </row>
    <row r="43" spans="1:9" ht="15" x14ac:dyDescent="0.2">
      <c r="A43" s="38" t="s">
        <v>36</v>
      </c>
      <c r="B43" s="27" t="s">
        <v>77</v>
      </c>
      <c r="C43" s="17" t="s">
        <v>182</v>
      </c>
      <c r="D43" s="17" t="s">
        <v>6</v>
      </c>
      <c r="E43" s="18"/>
      <c r="F43" s="14">
        <v>2</v>
      </c>
      <c r="G43" s="15">
        <f t="shared" si="0"/>
        <v>0</v>
      </c>
      <c r="H43" s="16"/>
      <c r="I43" s="4"/>
    </row>
    <row r="44" spans="1:9" ht="15" x14ac:dyDescent="0.2">
      <c r="A44" s="38" t="s">
        <v>37</v>
      </c>
      <c r="B44" s="27" t="s">
        <v>77</v>
      </c>
      <c r="C44" s="17" t="s">
        <v>183</v>
      </c>
      <c r="D44" s="17" t="s">
        <v>6</v>
      </c>
      <c r="E44" s="18"/>
      <c r="F44" s="14">
        <v>2</v>
      </c>
      <c r="G44" s="15">
        <f t="shared" si="0"/>
        <v>0</v>
      </c>
      <c r="H44" s="16"/>
      <c r="I44" s="4"/>
    </row>
    <row r="45" spans="1:9" ht="15" x14ac:dyDescent="0.2">
      <c r="A45" s="38" t="s">
        <v>38</v>
      </c>
      <c r="B45" s="27" t="s">
        <v>196</v>
      </c>
      <c r="C45" s="17" t="s">
        <v>159</v>
      </c>
      <c r="D45" s="17" t="s">
        <v>6</v>
      </c>
      <c r="E45" s="18"/>
      <c r="F45" s="14">
        <v>5</v>
      </c>
      <c r="G45" s="15">
        <f t="shared" si="0"/>
        <v>0</v>
      </c>
      <c r="H45" s="16"/>
      <c r="I45" s="4"/>
    </row>
    <row r="46" spans="1:9" ht="15" x14ac:dyDescent="0.2">
      <c r="A46" s="38" t="s">
        <v>39</v>
      </c>
      <c r="B46" s="27" t="s">
        <v>85</v>
      </c>
      <c r="C46" s="17" t="s">
        <v>160</v>
      </c>
      <c r="D46" s="17" t="s">
        <v>6</v>
      </c>
      <c r="E46" s="18"/>
      <c r="F46" s="14">
        <v>5</v>
      </c>
      <c r="G46" s="15">
        <f t="shared" si="0"/>
        <v>0</v>
      </c>
      <c r="H46" s="16"/>
      <c r="I46" s="4"/>
    </row>
    <row r="47" spans="1:9" ht="15" x14ac:dyDescent="0.2">
      <c r="A47" s="38" t="s">
        <v>40</v>
      </c>
      <c r="B47" s="27" t="s">
        <v>85</v>
      </c>
      <c r="C47" s="17" t="s">
        <v>161</v>
      </c>
      <c r="D47" s="17" t="s">
        <v>6</v>
      </c>
      <c r="E47" s="18"/>
      <c r="F47" s="14">
        <v>5</v>
      </c>
      <c r="G47" s="15">
        <f t="shared" si="0"/>
        <v>0</v>
      </c>
      <c r="H47" s="16"/>
      <c r="I47" s="4"/>
    </row>
    <row r="48" spans="1:9" ht="15" x14ac:dyDescent="0.2">
      <c r="A48" s="38" t="s">
        <v>41</v>
      </c>
      <c r="B48" s="27" t="s">
        <v>85</v>
      </c>
      <c r="C48" s="17" t="s">
        <v>162</v>
      </c>
      <c r="D48" s="17" t="s">
        <v>6</v>
      </c>
      <c r="E48" s="18"/>
      <c r="F48" s="14">
        <v>5</v>
      </c>
      <c r="G48" s="15">
        <f t="shared" si="0"/>
        <v>0</v>
      </c>
      <c r="H48" s="16"/>
      <c r="I48" s="4"/>
    </row>
    <row r="49" spans="1:9" ht="15" x14ac:dyDescent="0.2">
      <c r="A49" s="38" t="s">
        <v>42</v>
      </c>
      <c r="B49" s="27" t="s">
        <v>85</v>
      </c>
      <c r="C49" s="17" t="s">
        <v>163</v>
      </c>
      <c r="D49" s="17" t="s">
        <v>6</v>
      </c>
      <c r="E49" s="18"/>
      <c r="F49" s="14">
        <v>5</v>
      </c>
      <c r="G49" s="15">
        <f t="shared" si="0"/>
        <v>0</v>
      </c>
      <c r="H49" s="16"/>
      <c r="I49" s="4"/>
    </row>
    <row r="50" spans="1:9" ht="15" x14ac:dyDescent="0.2">
      <c r="A50" s="38" t="s">
        <v>43</v>
      </c>
      <c r="B50" s="27" t="s">
        <v>85</v>
      </c>
      <c r="C50" s="17" t="s">
        <v>164</v>
      </c>
      <c r="D50" s="17" t="s">
        <v>6</v>
      </c>
      <c r="E50" s="18"/>
      <c r="F50" s="14">
        <v>5</v>
      </c>
      <c r="G50" s="15">
        <f t="shared" si="0"/>
        <v>0</v>
      </c>
      <c r="H50" s="16"/>
      <c r="I50" s="4"/>
    </row>
    <row r="51" spans="1:9" ht="15" x14ac:dyDescent="0.2">
      <c r="A51" s="38" t="s">
        <v>44</v>
      </c>
      <c r="B51" s="27" t="s">
        <v>85</v>
      </c>
      <c r="C51" s="17" t="s">
        <v>165</v>
      </c>
      <c r="D51" s="17" t="s">
        <v>6</v>
      </c>
      <c r="E51" s="18"/>
      <c r="F51" s="14">
        <v>5</v>
      </c>
      <c r="G51" s="15">
        <f t="shared" si="0"/>
        <v>0</v>
      </c>
      <c r="H51" s="16"/>
      <c r="I51" s="4"/>
    </row>
    <row r="52" spans="1:9" ht="15" x14ac:dyDescent="0.2">
      <c r="A52" s="38" t="s">
        <v>45</v>
      </c>
      <c r="B52" s="27" t="s">
        <v>85</v>
      </c>
      <c r="C52" s="17" t="s">
        <v>166</v>
      </c>
      <c r="D52" s="17" t="s">
        <v>6</v>
      </c>
      <c r="E52" s="18"/>
      <c r="F52" s="14">
        <v>5</v>
      </c>
      <c r="G52" s="15">
        <f t="shared" si="0"/>
        <v>0</v>
      </c>
      <c r="H52" s="16"/>
      <c r="I52" s="4"/>
    </row>
    <row r="53" spans="1:9" ht="15" x14ac:dyDescent="0.2">
      <c r="A53" s="38" t="s">
        <v>46</v>
      </c>
      <c r="B53" s="27" t="s">
        <v>85</v>
      </c>
      <c r="C53" s="17" t="s">
        <v>167</v>
      </c>
      <c r="D53" s="17" t="s">
        <v>6</v>
      </c>
      <c r="E53" s="18"/>
      <c r="F53" s="14">
        <v>5</v>
      </c>
      <c r="G53" s="15">
        <f t="shared" si="0"/>
        <v>0</v>
      </c>
      <c r="H53" s="16"/>
      <c r="I53" s="4"/>
    </row>
    <row r="54" spans="1:9" ht="15" x14ac:dyDescent="0.2">
      <c r="A54" s="38" t="s">
        <v>47</v>
      </c>
      <c r="B54" s="27" t="s">
        <v>85</v>
      </c>
      <c r="C54" s="17" t="s">
        <v>168</v>
      </c>
      <c r="D54" s="17" t="s">
        <v>6</v>
      </c>
      <c r="E54" s="18"/>
      <c r="F54" s="14">
        <v>5</v>
      </c>
      <c r="G54" s="15">
        <f t="shared" si="0"/>
        <v>0</v>
      </c>
      <c r="H54" s="16"/>
    </row>
    <row r="55" spans="1:9" ht="15" x14ac:dyDescent="0.2">
      <c r="A55" s="38" t="s">
        <v>48</v>
      </c>
      <c r="B55" s="27" t="s">
        <v>85</v>
      </c>
      <c r="C55" s="17" t="s">
        <v>169</v>
      </c>
      <c r="D55" s="17" t="s">
        <v>6</v>
      </c>
      <c r="E55" s="18"/>
      <c r="F55" s="14">
        <v>5</v>
      </c>
      <c r="G55" s="15">
        <f t="shared" si="0"/>
        <v>0</v>
      </c>
      <c r="H55" s="16"/>
    </row>
    <row r="56" spans="1:9" ht="15" x14ac:dyDescent="0.2">
      <c r="A56" s="38" t="s">
        <v>49</v>
      </c>
      <c r="B56" s="27" t="s">
        <v>85</v>
      </c>
      <c r="C56" s="17" t="s">
        <v>170</v>
      </c>
      <c r="D56" s="17" t="s">
        <v>6</v>
      </c>
      <c r="E56" s="18"/>
      <c r="F56" s="14">
        <v>5</v>
      </c>
      <c r="G56" s="15">
        <f t="shared" si="0"/>
        <v>0</v>
      </c>
      <c r="H56" s="16"/>
    </row>
    <row r="57" spans="1:9" ht="15" x14ac:dyDescent="0.2">
      <c r="A57" s="38" t="s">
        <v>50</v>
      </c>
      <c r="B57" s="27" t="s">
        <v>85</v>
      </c>
      <c r="C57" s="17" t="s">
        <v>171</v>
      </c>
      <c r="D57" s="17" t="s">
        <v>6</v>
      </c>
      <c r="E57" s="18"/>
      <c r="F57" s="14">
        <v>5</v>
      </c>
      <c r="G57" s="15">
        <f t="shared" si="0"/>
        <v>0</v>
      </c>
      <c r="H57" s="16"/>
    </row>
    <row r="58" spans="1:9" ht="15" x14ac:dyDescent="0.2">
      <c r="A58" s="38" t="s">
        <v>51</v>
      </c>
      <c r="B58" s="27" t="s">
        <v>86</v>
      </c>
      <c r="C58" s="17"/>
      <c r="D58" s="17" t="s">
        <v>6</v>
      </c>
      <c r="E58" s="18"/>
      <c r="F58" s="14">
        <v>3</v>
      </c>
      <c r="G58" s="15">
        <f t="shared" si="0"/>
        <v>0</v>
      </c>
      <c r="H58" s="16"/>
    </row>
    <row r="59" spans="1:9" ht="15" x14ac:dyDescent="0.2">
      <c r="A59" s="38" t="s">
        <v>52</v>
      </c>
      <c r="B59" s="27" t="s">
        <v>120</v>
      </c>
      <c r="C59" s="17"/>
      <c r="D59" s="17" t="s">
        <v>6</v>
      </c>
      <c r="E59" s="18"/>
      <c r="F59" s="14">
        <v>75</v>
      </c>
      <c r="G59" s="15">
        <f t="shared" si="0"/>
        <v>0</v>
      </c>
      <c r="H59" s="16"/>
      <c r="I59" s="10"/>
    </row>
    <row r="60" spans="1:9" ht="25.5" x14ac:dyDescent="0.2">
      <c r="A60" s="38" t="s">
        <v>53</v>
      </c>
      <c r="B60" s="27" t="s">
        <v>121</v>
      </c>
      <c r="C60" s="17"/>
      <c r="D60" s="17" t="s">
        <v>6</v>
      </c>
      <c r="E60" s="18"/>
      <c r="F60" s="14">
        <v>85</v>
      </c>
      <c r="G60" s="15">
        <f t="shared" si="0"/>
        <v>0</v>
      </c>
      <c r="H60" s="16"/>
      <c r="I60" s="10"/>
    </row>
    <row r="61" spans="1:9" ht="38.25" x14ac:dyDescent="0.2">
      <c r="A61" s="38" t="s">
        <v>54</v>
      </c>
      <c r="B61" s="21" t="s">
        <v>122</v>
      </c>
      <c r="C61" s="17"/>
      <c r="D61" s="17" t="s">
        <v>6</v>
      </c>
      <c r="E61" s="18"/>
      <c r="F61" s="14">
        <v>15</v>
      </c>
      <c r="G61" s="15">
        <f t="shared" si="0"/>
        <v>0</v>
      </c>
      <c r="H61" s="16"/>
      <c r="I61" s="10"/>
    </row>
    <row r="62" spans="1:9" ht="15" x14ac:dyDescent="0.2">
      <c r="A62" s="38" t="s">
        <v>55</v>
      </c>
      <c r="B62" s="27" t="s">
        <v>87</v>
      </c>
      <c r="C62" s="22"/>
      <c r="D62" s="17" t="s">
        <v>6</v>
      </c>
      <c r="E62" s="18"/>
      <c r="F62" s="14">
        <v>60</v>
      </c>
      <c r="G62" s="15">
        <f t="shared" si="0"/>
        <v>0</v>
      </c>
      <c r="H62" s="16"/>
      <c r="I62" s="10"/>
    </row>
    <row r="63" spans="1:9" ht="25.5" x14ac:dyDescent="0.2">
      <c r="A63" s="38" t="s">
        <v>56</v>
      </c>
      <c r="B63" s="23" t="s">
        <v>124</v>
      </c>
      <c r="C63" s="22"/>
      <c r="D63" s="17" t="s">
        <v>6</v>
      </c>
      <c r="E63" s="18"/>
      <c r="F63" s="14">
        <v>50</v>
      </c>
      <c r="G63" s="15">
        <f t="shared" si="0"/>
        <v>0</v>
      </c>
      <c r="H63" s="16"/>
      <c r="I63" s="10"/>
    </row>
    <row r="64" spans="1:9" ht="15" x14ac:dyDescent="0.2">
      <c r="A64" s="38" t="s">
        <v>57</v>
      </c>
      <c r="B64" s="21" t="s">
        <v>123</v>
      </c>
      <c r="C64" s="24"/>
      <c r="D64" s="17" t="s">
        <v>6</v>
      </c>
      <c r="E64" s="18"/>
      <c r="F64" s="14">
        <v>10</v>
      </c>
      <c r="G64" s="15">
        <f t="shared" si="0"/>
        <v>0</v>
      </c>
      <c r="H64" s="16"/>
      <c r="I64" s="10"/>
    </row>
    <row r="65" spans="1:9" ht="15" x14ac:dyDescent="0.2">
      <c r="A65" s="38" t="s">
        <v>58</v>
      </c>
      <c r="B65" s="21" t="s">
        <v>88</v>
      </c>
      <c r="C65" s="24"/>
      <c r="D65" s="17" t="s">
        <v>6</v>
      </c>
      <c r="E65" s="18"/>
      <c r="F65" s="14">
        <v>20</v>
      </c>
      <c r="G65" s="15">
        <f t="shared" si="0"/>
        <v>0</v>
      </c>
      <c r="H65" s="16"/>
      <c r="I65" s="10"/>
    </row>
    <row r="66" spans="1:9" ht="15" x14ac:dyDescent="0.2">
      <c r="A66" s="38" t="s">
        <v>59</v>
      </c>
      <c r="B66" s="27" t="s">
        <v>125</v>
      </c>
      <c r="C66" s="17"/>
      <c r="D66" s="17" t="s">
        <v>6</v>
      </c>
      <c r="E66" s="18"/>
      <c r="F66" s="14">
        <v>30</v>
      </c>
      <c r="G66" s="15">
        <f t="shared" si="0"/>
        <v>0</v>
      </c>
      <c r="H66" s="16"/>
      <c r="I66" s="10"/>
    </row>
    <row r="67" spans="1:9" ht="15" x14ac:dyDescent="0.2">
      <c r="A67" s="38" t="s">
        <v>60</v>
      </c>
      <c r="B67" s="27" t="s">
        <v>184</v>
      </c>
      <c r="C67" s="17">
        <v>10.11</v>
      </c>
      <c r="D67" s="17" t="s">
        <v>13</v>
      </c>
      <c r="E67" s="18"/>
      <c r="F67" s="14">
        <v>60</v>
      </c>
      <c r="G67" s="15">
        <f t="shared" si="0"/>
        <v>0</v>
      </c>
      <c r="H67" s="16"/>
    </row>
    <row r="68" spans="1:9" ht="15" x14ac:dyDescent="0.2">
      <c r="A68" s="38" t="s">
        <v>61</v>
      </c>
      <c r="B68" s="27" t="s">
        <v>126</v>
      </c>
      <c r="C68" s="17" t="s">
        <v>89</v>
      </c>
      <c r="D68" s="17" t="s">
        <v>90</v>
      </c>
      <c r="E68" s="18"/>
      <c r="F68" s="14">
        <v>2000</v>
      </c>
      <c r="G68" s="15">
        <f t="shared" si="0"/>
        <v>0</v>
      </c>
      <c r="H68" s="16"/>
    </row>
    <row r="69" spans="1:9" ht="15" x14ac:dyDescent="0.2">
      <c r="A69" s="38" t="s">
        <v>62</v>
      </c>
      <c r="B69" s="27" t="s">
        <v>127</v>
      </c>
      <c r="C69" s="25" t="s">
        <v>89</v>
      </c>
      <c r="D69" s="17" t="s">
        <v>90</v>
      </c>
      <c r="E69" s="18"/>
      <c r="F69" s="14">
        <v>2000</v>
      </c>
      <c r="G69" s="15">
        <f t="shared" si="0"/>
        <v>0</v>
      </c>
      <c r="H69" s="16"/>
      <c r="I69" s="10"/>
    </row>
    <row r="70" spans="1:9" ht="25.5" x14ac:dyDescent="0.2">
      <c r="A70" s="38" t="s">
        <v>63</v>
      </c>
      <c r="B70" s="47" t="s">
        <v>128</v>
      </c>
      <c r="C70" s="33" t="s">
        <v>185</v>
      </c>
      <c r="D70" s="26" t="s">
        <v>13</v>
      </c>
      <c r="E70" s="18"/>
      <c r="F70" s="14">
        <v>250</v>
      </c>
      <c r="G70" s="15">
        <f t="shared" ref="G70:G88" si="1">F70*E70</f>
        <v>0</v>
      </c>
      <c r="H70" s="16"/>
      <c r="I70" s="10"/>
    </row>
    <row r="71" spans="1:9" ht="25.5" x14ac:dyDescent="0.2">
      <c r="A71" s="38" t="s">
        <v>64</v>
      </c>
      <c r="B71" s="47" t="s">
        <v>129</v>
      </c>
      <c r="C71" s="33" t="s">
        <v>186</v>
      </c>
      <c r="D71" s="26" t="s">
        <v>13</v>
      </c>
      <c r="E71" s="18"/>
      <c r="F71" s="14">
        <v>10</v>
      </c>
      <c r="G71" s="15">
        <f t="shared" si="1"/>
        <v>0</v>
      </c>
      <c r="H71" s="16"/>
    </row>
    <row r="72" spans="1:9" ht="15" x14ac:dyDescent="0.2">
      <c r="A72" s="38" t="s">
        <v>65</v>
      </c>
      <c r="B72" s="47" t="s">
        <v>130</v>
      </c>
      <c r="C72" s="33" t="s">
        <v>186</v>
      </c>
      <c r="D72" s="26" t="s">
        <v>13</v>
      </c>
      <c r="E72" s="18"/>
      <c r="F72" s="14">
        <v>2500</v>
      </c>
      <c r="G72" s="15">
        <f t="shared" si="1"/>
        <v>0</v>
      </c>
      <c r="H72" s="16"/>
      <c r="I72" s="10"/>
    </row>
    <row r="73" spans="1:9" ht="15" x14ac:dyDescent="0.2">
      <c r="A73" s="38" t="s">
        <v>66</v>
      </c>
      <c r="B73" s="27" t="s">
        <v>91</v>
      </c>
      <c r="C73" s="12"/>
      <c r="D73" s="26" t="s">
        <v>13</v>
      </c>
      <c r="E73" s="18"/>
      <c r="F73" s="14">
        <v>100</v>
      </c>
      <c r="G73" s="15">
        <f t="shared" si="1"/>
        <v>0</v>
      </c>
      <c r="H73" s="16"/>
    </row>
    <row r="74" spans="1:9" ht="15" x14ac:dyDescent="0.2">
      <c r="A74" s="38" t="s">
        <v>67</v>
      </c>
      <c r="B74" s="48" t="s">
        <v>131</v>
      </c>
      <c r="C74" s="33" t="s">
        <v>187</v>
      </c>
      <c r="D74" s="26" t="s">
        <v>13</v>
      </c>
      <c r="E74" s="18"/>
      <c r="F74" s="14">
        <v>950</v>
      </c>
      <c r="G74" s="15">
        <f t="shared" si="1"/>
        <v>0</v>
      </c>
      <c r="H74" s="16"/>
      <c r="I74" s="10"/>
    </row>
    <row r="75" spans="1:9" ht="25.5" x14ac:dyDescent="0.2">
      <c r="A75" s="38" t="s">
        <v>68</v>
      </c>
      <c r="B75" s="27" t="s">
        <v>132</v>
      </c>
      <c r="C75" s="33" t="s">
        <v>188</v>
      </c>
      <c r="D75" s="17" t="s">
        <v>13</v>
      </c>
      <c r="E75" s="18"/>
      <c r="F75" s="14">
        <v>135</v>
      </c>
      <c r="G75" s="15">
        <f t="shared" si="1"/>
        <v>0</v>
      </c>
      <c r="H75" s="16"/>
      <c r="I75" s="10"/>
    </row>
    <row r="76" spans="1:9" ht="15" x14ac:dyDescent="0.2">
      <c r="A76" s="38" t="s">
        <v>69</v>
      </c>
      <c r="B76" s="27" t="s">
        <v>133</v>
      </c>
      <c r="C76" s="17">
        <v>11</v>
      </c>
      <c r="D76" s="17" t="s">
        <v>13</v>
      </c>
      <c r="E76" s="18"/>
      <c r="F76" s="14">
        <v>60</v>
      </c>
      <c r="G76" s="15">
        <f t="shared" si="1"/>
        <v>0</v>
      </c>
      <c r="H76" s="16"/>
      <c r="I76" s="10"/>
    </row>
    <row r="77" spans="1:9" ht="15" x14ac:dyDescent="0.2">
      <c r="A77" s="38" t="s">
        <v>70</v>
      </c>
      <c r="B77" s="27" t="s">
        <v>134</v>
      </c>
      <c r="C77" s="17">
        <v>11</v>
      </c>
      <c r="D77" s="17" t="s">
        <v>13</v>
      </c>
      <c r="E77" s="18"/>
      <c r="F77" s="14">
        <v>50</v>
      </c>
      <c r="G77" s="15">
        <f t="shared" si="1"/>
        <v>0</v>
      </c>
      <c r="H77" s="16"/>
    </row>
    <row r="78" spans="1:9" ht="25.5" x14ac:dyDescent="0.2">
      <c r="A78" s="38" t="s">
        <v>71</v>
      </c>
      <c r="B78" s="27" t="s">
        <v>135</v>
      </c>
      <c r="C78" s="17">
        <v>11</v>
      </c>
      <c r="D78" s="17" t="s">
        <v>13</v>
      </c>
      <c r="E78" s="18"/>
      <c r="F78" s="14">
        <v>20</v>
      </c>
      <c r="G78" s="15">
        <f t="shared" si="1"/>
        <v>0</v>
      </c>
      <c r="H78" s="16"/>
      <c r="I78" s="10"/>
    </row>
    <row r="79" spans="1:9" ht="38.25" x14ac:dyDescent="0.2">
      <c r="A79" s="38" t="s">
        <v>72</v>
      </c>
      <c r="B79" s="27" t="s">
        <v>136</v>
      </c>
      <c r="C79" s="33" t="s">
        <v>189</v>
      </c>
      <c r="D79" s="17" t="s">
        <v>13</v>
      </c>
      <c r="E79" s="18"/>
      <c r="F79" s="14">
        <v>1700</v>
      </c>
      <c r="G79" s="15">
        <f t="shared" si="1"/>
        <v>0</v>
      </c>
      <c r="H79" s="16"/>
      <c r="I79" s="10"/>
    </row>
    <row r="80" spans="1:9" ht="25.5" x14ac:dyDescent="0.2">
      <c r="A80" s="38" t="s">
        <v>74</v>
      </c>
      <c r="B80" s="27" t="s">
        <v>137</v>
      </c>
      <c r="C80" s="33" t="s">
        <v>190</v>
      </c>
      <c r="D80" s="17" t="s">
        <v>13</v>
      </c>
      <c r="E80" s="18"/>
      <c r="F80" s="14">
        <v>50</v>
      </c>
      <c r="G80" s="15">
        <f t="shared" si="1"/>
        <v>0</v>
      </c>
      <c r="H80" s="16"/>
      <c r="I80" s="10"/>
    </row>
    <row r="81" spans="1:9" ht="25.5" x14ac:dyDescent="0.2">
      <c r="A81" s="38" t="s">
        <v>76</v>
      </c>
      <c r="B81" s="27" t="s">
        <v>138</v>
      </c>
      <c r="C81" s="33" t="s">
        <v>190</v>
      </c>
      <c r="D81" s="17" t="s">
        <v>13</v>
      </c>
      <c r="E81" s="18"/>
      <c r="F81" s="14">
        <v>40</v>
      </c>
      <c r="G81" s="15">
        <f t="shared" si="1"/>
        <v>0</v>
      </c>
      <c r="H81" s="16"/>
      <c r="I81" s="10"/>
    </row>
    <row r="82" spans="1:9" ht="15" x14ac:dyDescent="0.2">
      <c r="A82" s="38" t="s">
        <v>78</v>
      </c>
      <c r="B82" s="48" t="s">
        <v>139</v>
      </c>
      <c r="C82" s="33" t="s">
        <v>190</v>
      </c>
      <c r="D82" s="26" t="s">
        <v>13</v>
      </c>
      <c r="E82" s="18"/>
      <c r="F82" s="14">
        <v>100</v>
      </c>
      <c r="G82" s="15">
        <f t="shared" si="1"/>
        <v>0</v>
      </c>
      <c r="H82" s="16"/>
    </row>
    <row r="83" spans="1:9" ht="15" x14ac:dyDescent="0.2">
      <c r="A83" s="38" t="s">
        <v>79</v>
      </c>
      <c r="B83" s="45" t="s">
        <v>140</v>
      </c>
      <c r="C83" s="28"/>
      <c r="D83" s="25" t="s">
        <v>6</v>
      </c>
      <c r="E83" s="29"/>
      <c r="F83" s="14">
        <v>5</v>
      </c>
      <c r="G83" s="15">
        <f t="shared" si="1"/>
        <v>0</v>
      </c>
      <c r="H83" s="16"/>
    </row>
    <row r="84" spans="1:9" ht="15" x14ac:dyDescent="0.2">
      <c r="A84" s="38" t="s">
        <v>80</v>
      </c>
      <c r="B84" s="48" t="s">
        <v>92</v>
      </c>
      <c r="C84" s="26"/>
      <c r="D84" s="26" t="s">
        <v>6</v>
      </c>
      <c r="E84" s="18"/>
      <c r="F84" s="14">
        <v>5</v>
      </c>
      <c r="G84" s="15">
        <f t="shared" si="1"/>
        <v>0</v>
      </c>
      <c r="H84" s="16"/>
    </row>
    <row r="85" spans="1:9" ht="25.5" x14ac:dyDescent="0.2">
      <c r="A85" s="38" t="s">
        <v>81</v>
      </c>
      <c r="B85" s="49" t="s">
        <v>141</v>
      </c>
      <c r="C85" s="26"/>
      <c r="D85" s="30" t="s">
        <v>6</v>
      </c>
      <c r="E85" s="18"/>
      <c r="F85" s="14">
        <v>15</v>
      </c>
      <c r="G85" s="15">
        <f t="shared" si="1"/>
        <v>0</v>
      </c>
      <c r="H85" s="16"/>
      <c r="I85" s="10"/>
    </row>
    <row r="86" spans="1:9" ht="25.5" x14ac:dyDescent="0.2">
      <c r="A86" s="38" t="s">
        <v>82</v>
      </c>
      <c r="B86" s="48" t="s">
        <v>142</v>
      </c>
      <c r="C86" s="26"/>
      <c r="D86" s="26" t="s">
        <v>6</v>
      </c>
      <c r="E86" s="18"/>
      <c r="F86" s="14">
        <v>15</v>
      </c>
      <c r="G86" s="15">
        <f t="shared" si="1"/>
        <v>0</v>
      </c>
      <c r="H86" s="16"/>
      <c r="I86" s="10"/>
    </row>
    <row r="87" spans="1:9" ht="15" x14ac:dyDescent="0.2">
      <c r="A87" s="38" t="s">
        <v>83</v>
      </c>
      <c r="B87" s="48" t="s">
        <v>93</v>
      </c>
      <c r="C87" s="26"/>
      <c r="D87" s="26" t="s">
        <v>6</v>
      </c>
      <c r="E87" s="18"/>
      <c r="F87" s="14">
        <v>15</v>
      </c>
      <c r="G87" s="15">
        <f t="shared" si="1"/>
        <v>0</v>
      </c>
      <c r="H87" s="16"/>
    </row>
    <row r="88" spans="1:9" ht="15" x14ac:dyDescent="0.2">
      <c r="A88" s="38" t="s">
        <v>84</v>
      </c>
      <c r="B88" s="48" t="s">
        <v>94</v>
      </c>
      <c r="C88" s="26"/>
      <c r="D88" s="26" t="s">
        <v>6</v>
      </c>
      <c r="E88" s="18"/>
      <c r="F88" s="14">
        <v>15</v>
      </c>
      <c r="G88" s="15">
        <f t="shared" si="1"/>
        <v>0</v>
      </c>
      <c r="H88" s="16"/>
      <c r="I88" s="10"/>
    </row>
    <row r="89" spans="1:9" ht="15" x14ac:dyDescent="0.2">
      <c r="A89" s="54"/>
      <c r="B89" s="52"/>
      <c r="C89" s="32"/>
      <c r="D89" s="32"/>
      <c r="E89" s="53"/>
      <c r="F89" s="31"/>
      <c r="G89" s="55">
        <f>SUM(G5:G88)</f>
        <v>0</v>
      </c>
      <c r="H89" s="16"/>
      <c r="I89" s="10"/>
    </row>
    <row r="90" spans="1:9" x14ac:dyDescent="0.2">
      <c r="B90" s="31"/>
      <c r="C90" s="32"/>
      <c r="D90" s="31"/>
      <c r="E90" s="31"/>
      <c r="F90" s="31"/>
      <c r="H90" s="16"/>
    </row>
    <row r="91" spans="1:9" ht="12.75" customHeight="1" x14ac:dyDescent="0.2">
      <c r="A91" s="57" t="s">
        <v>198</v>
      </c>
      <c r="B91" s="57"/>
      <c r="C91" s="57"/>
      <c r="D91" s="57"/>
      <c r="E91" s="57"/>
      <c r="F91" s="57"/>
      <c r="G91" s="57"/>
    </row>
    <row r="93" spans="1:9" x14ac:dyDescent="0.2">
      <c r="A93" s="40" t="s">
        <v>201</v>
      </c>
      <c r="B93" s="39"/>
      <c r="C93" s="41"/>
      <c r="D93" s="42"/>
      <c r="E93" s="42"/>
      <c r="F93" s="42"/>
      <c r="G93" s="42"/>
    </row>
    <row r="95" spans="1:9" x14ac:dyDescent="0.2">
      <c r="A95" s="35" t="s">
        <v>85</v>
      </c>
    </row>
    <row r="96" spans="1:9" x14ac:dyDescent="0.2">
      <c r="A96" t="s">
        <v>95</v>
      </c>
    </row>
    <row r="97" spans="1:2" x14ac:dyDescent="0.2">
      <c r="A97" t="s">
        <v>111</v>
      </c>
    </row>
    <row r="98" spans="1:2" x14ac:dyDescent="0.2">
      <c r="A98" t="s">
        <v>112</v>
      </c>
    </row>
    <row r="99" spans="1:2" x14ac:dyDescent="0.2">
      <c r="A99" t="s">
        <v>96</v>
      </c>
      <c r="B99" t="s">
        <v>97</v>
      </c>
    </row>
    <row r="100" spans="1:2" x14ac:dyDescent="0.2">
      <c r="B100" t="s">
        <v>98</v>
      </c>
    </row>
    <row r="101" spans="1:2" x14ac:dyDescent="0.2">
      <c r="B101" t="s">
        <v>99</v>
      </c>
    </row>
    <row r="102" spans="1:2" x14ac:dyDescent="0.2">
      <c r="B102" s="11"/>
    </row>
    <row r="104" spans="1:2" x14ac:dyDescent="0.2">
      <c r="A104" s="36" t="s">
        <v>77</v>
      </c>
    </row>
    <row r="105" spans="1:2" x14ac:dyDescent="0.2">
      <c r="A105" s="6" t="s">
        <v>109</v>
      </c>
    </row>
    <row r="106" spans="1:2" x14ac:dyDescent="0.2">
      <c r="A106" s="7" t="s">
        <v>107</v>
      </c>
    </row>
    <row r="107" spans="1:2" x14ac:dyDescent="0.2">
      <c r="A107" s="7" t="s">
        <v>108</v>
      </c>
    </row>
    <row r="108" spans="1:2" x14ac:dyDescent="0.2">
      <c r="A108" s="6" t="s">
        <v>104</v>
      </c>
    </row>
    <row r="109" spans="1:2" x14ac:dyDescent="0.2">
      <c r="A109" s="6" t="s">
        <v>105</v>
      </c>
    </row>
    <row r="110" spans="1:2" x14ac:dyDescent="0.2">
      <c r="A110" s="6" t="s">
        <v>106</v>
      </c>
    </row>
    <row r="111" spans="1:2" x14ac:dyDescent="0.2">
      <c r="A111" s="8" t="s">
        <v>110</v>
      </c>
    </row>
    <row r="112" spans="1:2" x14ac:dyDescent="0.2">
      <c r="A112" t="s">
        <v>199</v>
      </c>
    </row>
    <row r="115" spans="1:1" x14ac:dyDescent="0.2">
      <c r="A115" s="35" t="s">
        <v>113</v>
      </c>
    </row>
    <row r="116" spans="1:1" x14ac:dyDescent="0.2">
      <c r="A116" s="11" t="s">
        <v>114</v>
      </c>
    </row>
    <row r="117" spans="1:1" x14ac:dyDescent="0.2">
      <c r="A117" s="11" t="s">
        <v>115</v>
      </c>
    </row>
  </sheetData>
  <autoFilter ref="A4:G90" xr:uid="{9E78842A-75C2-41D2-A5CE-6D62EB67720E}"/>
  <mergeCells count="1">
    <mergeCell ref="A91:G91"/>
  </mergeCells>
  <pageMargins left="0.7" right="0.7" top="0.78740157499999996" bottom="0.78740157499999996" header="0.3" footer="0.3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Petráková Zuzana</dc:creator>
  <cp:lastModifiedBy>Křehlíková Lucie, Bc.</cp:lastModifiedBy>
  <cp:lastPrinted>2025-02-25T07:06:30Z</cp:lastPrinted>
  <dcterms:created xsi:type="dcterms:W3CDTF">2024-09-10T07:32:24Z</dcterms:created>
  <dcterms:modified xsi:type="dcterms:W3CDTF">2025-02-25T07:08:30Z</dcterms:modified>
</cp:coreProperties>
</file>